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\Teaching\CI4100 Programming 1\"/>
    </mc:Choice>
  </mc:AlternateContent>
  <workbookProtection workbookAlgorithmName="SHA-512" workbookHashValue="cZ43CaRXZl3LgcKv97zXbZI6svFP5boIe8qMPwOaf+/0BPddUa1T/mfdjwkmpZZgRGq8YuoZXyqP9cGX8huLoQ==" workbookSaltValue="4NF1Vs8OeVrhNHydO2jsTA==" workbookSpinCount="100000" lockStructure="1"/>
  <bookViews>
    <workbookView xWindow="0" yWindow="0" windowWidth="21580" windowHeight="9440"/>
  </bookViews>
  <sheets>
    <sheet name="Student Details" sheetId="1" r:id="rId1"/>
    <sheet name="Thinking Like A Programmer" sheetId="2" r:id="rId2"/>
    <sheet name="Introduction to Web Programming" sheetId="3" r:id="rId3"/>
    <sheet name="Programming in Javascript" sheetId="4" r:id="rId4"/>
    <sheet name="Introduction to Java" sheetId="5" r:id="rId5"/>
    <sheet name="Further Java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 l="1"/>
  <c r="D16" i="6"/>
  <c r="D22" i="3"/>
  <c r="D14" i="2"/>
  <c r="D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2" i="4"/>
  <c r="D3" i="4"/>
  <c r="D4" i="4"/>
  <c r="D5" i="4"/>
  <c r="D16" i="4" s="1"/>
  <c r="D6" i="4"/>
  <c r="D7" i="4"/>
  <c r="D8" i="4"/>
  <c r="D9" i="4"/>
  <c r="D10" i="4"/>
  <c r="D11" i="4"/>
  <c r="D12" i="4"/>
  <c r="D13" i="4"/>
  <c r="D14" i="4"/>
  <c r="D15" i="4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" i="2"/>
  <c r="D3" i="2"/>
  <c r="D4" i="2"/>
  <c r="D5" i="2"/>
  <c r="D6" i="2"/>
  <c r="D7" i="2"/>
  <c r="D8" i="2"/>
  <c r="D9" i="2"/>
  <c r="D10" i="2"/>
  <c r="D11" i="2"/>
  <c r="D12" i="2"/>
  <c r="D13" i="2"/>
</calcChain>
</file>

<file path=xl/sharedStrings.xml><?xml version="1.0" encoding="utf-8"?>
<sst xmlns="http://schemas.openxmlformats.org/spreadsheetml/2006/main" count="68" uniqueCount="24">
  <si>
    <t>Type your name:</t>
  </si>
  <si>
    <t>Surname</t>
  </si>
  <si>
    <t>Given Name</t>
  </si>
  <si>
    <t>K-Number</t>
  </si>
  <si>
    <t>Thinking Like A Programmmer</t>
  </si>
  <si>
    <t>Introduction to Web Programming</t>
  </si>
  <si>
    <t>Programming in Javascript</t>
  </si>
  <si>
    <t>Introduction to Java</t>
  </si>
  <si>
    <t>Further Java</t>
  </si>
  <si>
    <t>Which Orange events are you submitting for? (Type an X in the box)</t>
  </si>
  <si>
    <t>Group</t>
  </si>
  <si>
    <t>Type your K-number and</t>
  </si>
  <si>
    <t>group (Skywalker or Solo)</t>
  </si>
  <si>
    <t>Question Number</t>
  </si>
  <si>
    <t>Your Answer</t>
  </si>
  <si>
    <t>Correct?</t>
  </si>
  <si>
    <t>Instructions:</t>
  </si>
  <si>
    <r>
      <t xml:space="preserve">* Modify ONLY the </t>
    </r>
    <r>
      <rPr>
        <b/>
        <sz val="11"/>
        <color theme="1"/>
        <rFont val="Calibri"/>
        <family val="2"/>
        <scheme val="minor"/>
      </rPr>
      <t>Your Answer</t>
    </r>
    <r>
      <rPr>
        <sz val="11"/>
        <color theme="1"/>
        <rFont val="Calibri"/>
        <family val="2"/>
        <scheme val="minor"/>
      </rPr>
      <t xml:space="preserve"> column</t>
    </r>
  </si>
  <si>
    <t>* For each question, type in a single number as your answer</t>
  </si>
  <si>
    <r>
      <t xml:space="preserve">* Do not fill ANYTHING in the </t>
    </r>
    <r>
      <rPr>
        <b/>
        <sz val="11"/>
        <color theme="1"/>
        <rFont val="Calibri"/>
        <family val="2"/>
        <scheme val="minor"/>
      </rPr>
      <t>Correct?</t>
    </r>
    <r>
      <rPr>
        <sz val="11"/>
        <color theme="1"/>
        <rFont val="Calibri"/>
        <family val="2"/>
        <scheme val="minor"/>
      </rPr>
      <t xml:space="preserve"> column</t>
    </r>
  </si>
  <si>
    <t>Actual Ans</t>
  </si>
  <si>
    <t>* For questions that have multiple answers, type the numbers</t>
  </si>
  <si>
    <r>
      <t xml:space="preserve">separated by commas. For example, </t>
    </r>
    <r>
      <rPr>
        <b/>
        <sz val="11"/>
        <color theme="1"/>
        <rFont val="Calibri"/>
        <family val="2"/>
        <scheme val="minor"/>
      </rPr>
      <t>2,3,5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</si>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</sst>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</cellXfs>
  <cellStyles count="1">
    <cellStyle name="Normal" xfId="0" builtinId="0"/>
  </cellStyles>
  <dxfs count="30"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protection locked="1" hidden="0"/>
    </dxf>
    <dxf>
      <protection locked="0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1:D14" totalsRowCount="1">
  <autoFilter ref="A1:D13"/>
  <tableColumns count="4">
    <tableColumn id="1" name="Question Number" totalsRowLabel="Total"/>
    <tableColumn id="2" name="Your Answer" dataDxfId="29" totalsRowDxfId="16"/>
    <tableColumn id="4" name="Actual Ans" dataDxfId="20" totalsRowDxfId="15"/>
    <tableColumn id="3" name="Correct?" totalsRowFunction="custom" dataDxfId="25">
      <calculatedColumnFormula>IF(Table13[[#This Row],[Your Answer]]="","No",IF(Table13[[#This Row],[Your Answer]]=Table13[[#This Row],[Actual Ans]],"Yes","No"))</calculatedColumnFormula>
      <totalsRowFormula>COUNTIF(Table13[Correct?],"Yes")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1:D22" totalsRowCount="1">
  <autoFilter ref="A1:D21"/>
  <tableColumns count="4">
    <tableColumn id="1" name="Question Number" totalsRowLabel="Total"/>
    <tableColumn id="2" name="Your Answer" dataDxfId="28" totalsRowDxfId="14"/>
    <tableColumn id="4" name="Actual Ans" dataDxfId="19" totalsRowDxfId="13"/>
    <tableColumn id="3" name="Correct?" totalsRowFunction="custom" dataDxfId="24">
      <calculatedColumnFormula>IF(Table134[[#This Row],[Your Answer]]="","No",IF(Table134[[#This Row],[Your Answer]]=Table134[[#This Row],[Actual Ans]],"Yes","No"))</calculatedColumnFormula>
      <totalsRowFormula>COUNTIF(Table134[Correct?],"Yes")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136" displayName="Table136" ref="A1:D16" totalsRowCount="1">
  <autoFilter ref="A1:D15"/>
  <tableColumns count="4">
    <tableColumn id="1" name="Question Number" totalsRowLabel="Total"/>
    <tableColumn id="2" name="Your Answer" dataDxfId="27" totalsRowDxfId="12"/>
    <tableColumn id="4" name="Actual Ans" dataDxfId="18" totalsRowDxfId="11"/>
    <tableColumn id="3" name="Correct?" totalsRowFunction="custom" dataDxfId="23">
      <calculatedColumnFormula>IF(Table136[[#This Row],[Your Answer]]="","No",IF(Table136[[#This Row],[Your Answer]]=Table136[[#This Row],[Actual Ans]],"Yes","No"))</calculatedColumnFormula>
      <totalsRowFormula>COUNTIF(Table136[Correct?],"Yes")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137" displayName="Table137" ref="A1:D18" totalsRowCount="1">
  <autoFilter ref="A1:D17"/>
  <tableColumns count="4">
    <tableColumn id="1" name="Question Number" totalsRowLabel="Total"/>
    <tableColumn id="2" name="Your Answer" dataDxfId="10" totalsRowDxfId="3"/>
    <tableColumn id="4" name="Actual Ans" dataDxfId="9" totalsRowDxfId="2"/>
    <tableColumn id="3" name="Correct?" totalsRowFunction="custom" dataDxfId="22">
      <calculatedColumnFormula>IF(Table137[[#This Row],[Your Answer]]="","No",IF(Table137[[#This Row],[Your Answer]]=Table137[[#This Row],[Actual Ans]],"Yes","No"))</calculatedColumnFormula>
      <totalsRowFormula>COUNTIF(Table137[Correct?],"Yes")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1:D16" totalsRowCount="1">
  <autoFilter ref="A1:D15"/>
  <tableColumns count="4">
    <tableColumn id="1" name="Question Number" totalsRowLabel="Total"/>
    <tableColumn id="2" name="Your Answer" dataDxfId="26" totalsRowDxfId="1"/>
    <tableColumn id="4" name="Actual Ans" dataDxfId="17" totalsRowDxfId="0"/>
    <tableColumn id="3" name="Correct?" totalsRowFunction="custom" dataDxfId="21">
      <calculatedColumnFormula>IF(Table1[[#This Row],[Your Answer]]="","No",IF(Table1[[#This Row],[Your Answer]]=Table1[[#This Row],[Actual Ans]],"Yes","No"))</calculatedColumnFormula>
      <totalsRowFormula>COUNTIF(Table1[Correct?],"Yes")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10" sqref="B10"/>
    </sheetView>
  </sheetViews>
  <sheetFormatPr defaultRowHeight="14.5" x14ac:dyDescent="0.35"/>
  <cols>
    <col min="1" max="1" width="31.54296875" customWidth="1"/>
    <col min="2" max="2" width="5.36328125" customWidth="1"/>
    <col min="3" max="3" width="17.453125" customWidth="1"/>
    <col min="4" max="4" width="4.1796875" customWidth="1"/>
    <col min="5" max="5" width="19.36328125" customWidth="1"/>
  </cols>
  <sheetData>
    <row r="1" spans="1:5" ht="15" thickBot="1" x14ac:dyDescent="0.4">
      <c r="C1" t="s">
        <v>1</v>
      </c>
      <c r="E1" t="s">
        <v>2</v>
      </c>
    </row>
    <row r="2" spans="1:5" ht="15" thickBot="1" x14ac:dyDescent="0.4">
      <c r="A2" s="2" t="s">
        <v>0</v>
      </c>
      <c r="C2" s="4"/>
      <c r="E2" s="4"/>
    </row>
    <row r="3" spans="1:5" x14ac:dyDescent="0.35">
      <c r="C3" s="1"/>
      <c r="E3" s="1"/>
    </row>
    <row r="4" spans="1:5" ht="15" thickBot="1" x14ac:dyDescent="0.4">
      <c r="C4" s="1" t="s">
        <v>3</v>
      </c>
      <c r="E4" s="1" t="s">
        <v>10</v>
      </c>
    </row>
    <row r="5" spans="1:5" ht="15" thickBot="1" x14ac:dyDescent="0.4">
      <c r="A5" s="2" t="s">
        <v>11</v>
      </c>
      <c r="C5" s="4"/>
      <c r="E5" s="4"/>
    </row>
    <row r="6" spans="1:5" x14ac:dyDescent="0.35">
      <c r="A6" s="2" t="s">
        <v>12</v>
      </c>
    </row>
    <row r="8" spans="1:5" x14ac:dyDescent="0.35">
      <c r="A8" t="s">
        <v>9</v>
      </c>
    </row>
    <row r="9" spans="1:5" ht="15" thickBot="1" x14ac:dyDescent="0.4"/>
    <row r="10" spans="1:5" x14ac:dyDescent="0.35">
      <c r="A10" t="s">
        <v>4</v>
      </c>
      <c r="B10" s="5"/>
    </row>
    <row r="11" spans="1:5" x14ac:dyDescent="0.35">
      <c r="A11" t="s">
        <v>5</v>
      </c>
      <c r="B11" s="6"/>
    </row>
    <row r="12" spans="1:5" x14ac:dyDescent="0.35">
      <c r="A12" t="s">
        <v>6</v>
      </c>
      <c r="B12" s="6"/>
    </row>
    <row r="13" spans="1:5" x14ac:dyDescent="0.35">
      <c r="A13" t="s">
        <v>7</v>
      </c>
      <c r="B13" s="6"/>
    </row>
    <row r="14" spans="1:5" ht="15" thickBot="1" x14ac:dyDescent="0.4">
      <c r="A14" t="s">
        <v>8</v>
      </c>
      <c r="B14" s="7"/>
    </row>
  </sheetData>
  <sheetProtection algorithmName="SHA-512" hashValue="BsN7rhv+KOby6hxEXfhJ+Y/lktCjcvaVTDdenrl046vmL9fAyz3UJd5wf8qtr3np5NFP8Ko8pye7FeUh+UIduQ==" saltValue="Y1VVgCRQibL0Sbz4u/agiw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3" sqref="B13"/>
    </sheetView>
  </sheetViews>
  <sheetFormatPr defaultRowHeight="14.5" x14ac:dyDescent="0.35"/>
  <cols>
    <col min="1" max="1" width="18.08984375" bestFit="1" customWidth="1"/>
    <col min="2" max="2" width="13.7265625" bestFit="1" customWidth="1"/>
    <col min="4" max="4" width="10.1796875" bestFit="1" customWidth="1"/>
    <col min="5" max="5" width="10.1796875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D2" t="str">
        <f>IF(Table13[[#This Row],[Your Answer]]="","No",IF(Table13[[#This Row],[Your Answer]]=Table13[[#This Row],[Actual Ans]],"Yes","No"))</f>
        <v>No</v>
      </c>
    </row>
    <row r="3" spans="1:6" x14ac:dyDescent="0.35">
      <c r="A3">
        <v>2</v>
      </c>
      <c r="B3" s="8"/>
      <c r="D3" t="str">
        <f>IF(Table13[[#This Row],[Your Answer]]="","No",IF(Table13[[#This Row],[Your Answer]]=Table13[[#This Row],[Actual Ans]],"Yes","No"))</f>
        <v>No</v>
      </c>
      <c r="F3" t="s">
        <v>17</v>
      </c>
    </row>
    <row r="4" spans="1:6" x14ac:dyDescent="0.35">
      <c r="A4">
        <v>3</v>
      </c>
      <c r="B4" s="8"/>
      <c r="D4" t="str">
        <f>IF(Table13[[#This Row],[Your Answer]]="","No",IF(Table13[[#This Row],[Your Answer]]=Table13[[#This Row],[Actual Ans]],"Yes","No"))</f>
        <v>No</v>
      </c>
      <c r="F4" t="s">
        <v>18</v>
      </c>
    </row>
    <row r="5" spans="1:6" x14ac:dyDescent="0.35">
      <c r="A5">
        <v>4</v>
      </c>
      <c r="B5" s="8"/>
      <c r="D5" t="str">
        <f>IF(Table13[[#This Row],[Your Answer]]="","No",IF(Table13[[#This Row],[Your Answer]]=Table13[[#This Row],[Actual Ans]],"Yes","No"))</f>
        <v>No</v>
      </c>
      <c r="F5" t="s">
        <v>19</v>
      </c>
    </row>
    <row r="6" spans="1:6" x14ac:dyDescent="0.35">
      <c r="A6">
        <v>5</v>
      </c>
      <c r="B6" s="8"/>
      <c r="D6" t="str">
        <f>IF(Table13[[#This Row],[Your Answer]]="","No",IF(Table13[[#This Row],[Your Answer]]=Table13[[#This Row],[Actual Ans]],"Yes","No"))</f>
        <v>No</v>
      </c>
      <c r="F6" t="s">
        <v>21</v>
      </c>
    </row>
    <row r="7" spans="1:6" x14ac:dyDescent="0.35">
      <c r="A7">
        <v>6</v>
      </c>
      <c r="B7" s="8"/>
      <c r="D7" t="str">
        <f>IF(Table13[[#This Row],[Your Answer]]="","No",IF(Table13[[#This Row],[Your Answer]]=Table13[[#This Row],[Actual Ans]],"Yes","No"))</f>
        <v>No</v>
      </c>
      <c r="F7" t="s">
        <v>22</v>
      </c>
    </row>
    <row r="8" spans="1:6" x14ac:dyDescent="0.35">
      <c r="A8">
        <v>7</v>
      </c>
      <c r="B8" s="8"/>
      <c r="D8" t="str">
        <f>IF(Table13[[#This Row],[Your Answer]]="","No",IF(Table13[[#This Row],[Your Answer]]=Table13[[#This Row],[Actual Ans]],"Yes","No"))</f>
        <v>No</v>
      </c>
    </row>
    <row r="9" spans="1:6" x14ac:dyDescent="0.35">
      <c r="A9">
        <v>8</v>
      </c>
      <c r="B9" s="8"/>
      <c r="D9" t="str">
        <f>IF(Table13[[#This Row],[Your Answer]]="","No",IF(Table13[[#This Row],[Your Answer]]=Table13[[#This Row],[Actual Ans]],"Yes","No"))</f>
        <v>No</v>
      </c>
    </row>
    <row r="10" spans="1:6" x14ac:dyDescent="0.35">
      <c r="A10">
        <v>9</v>
      </c>
      <c r="B10" s="8"/>
      <c r="D10" t="str">
        <f>IF(Table13[[#This Row],[Your Answer]]="","No",IF(Table13[[#This Row],[Your Answer]]=Table13[[#This Row],[Actual Ans]],"Yes","No"))</f>
        <v>No</v>
      </c>
    </row>
    <row r="11" spans="1:6" x14ac:dyDescent="0.35">
      <c r="A11">
        <v>10</v>
      </c>
      <c r="B11" s="8"/>
      <c r="D11" t="str">
        <f>IF(Table13[[#This Row],[Your Answer]]="","No",IF(Table13[[#This Row],[Your Answer]]=Table13[[#This Row],[Actual Ans]],"Yes","No"))</f>
        <v>No</v>
      </c>
    </row>
    <row r="12" spans="1:6" x14ac:dyDescent="0.35">
      <c r="A12">
        <v>11</v>
      </c>
      <c r="B12" s="8"/>
      <c r="D12" t="str">
        <f>IF(Table13[[#This Row],[Your Answer]]="","No",IF(Table13[[#This Row],[Your Answer]]=Table13[[#This Row],[Actual Ans]],"Yes","No"))</f>
        <v>No</v>
      </c>
    </row>
    <row r="13" spans="1:6" x14ac:dyDescent="0.35">
      <c r="A13">
        <v>12</v>
      </c>
      <c r="B13" s="8"/>
      <c r="D13" t="str">
        <f>IF(Table13[[#This Row],[Your Answer]]="","No",IF(Table13[[#This Row],[Your Answer]]=Table13[[#This Row],[Actual Ans]],"Yes","No"))</f>
        <v>No</v>
      </c>
    </row>
    <row r="14" spans="1:6" x14ac:dyDescent="0.35">
      <c r="A14" t="s">
        <v>23</v>
      </c>
      <c r="B14" s="9"/>
      <c r="C14" s="9"/>
      <c r="D14">
        <f>COUNTIF(Table13[Correct?],"Yes")</f>
        <v>0</v>
      </c>
    </row>
  </sheetData>
  <sheetProtection algorithmName="SHA-512" hashValue="0zV3RPbUI0eyFjPfGi4JMI1DsksX2D0AlHwuRGb1VZCFjiX11KYFjMz+JMq2BDKrgZHtHUqFDrnQmQlEeaqDDw==" saltValue="snMvrq1zN1F5OWDWjNxXvg==" spinCount="100000" sheet="1" objects="1" scenarios="1" selectLockedCells="1"/>
  <conditionalFormatting sqref="D2:D13">
    <cfRule type="cellIs" dxfId="8" priority="1" operator="equal">
      <formula>"No"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workbookViewId="0">
      <selection activeCell="B2" sqref="B2"/>
    </sheetView>
  </sheetViews>
  <sheetFormatPr defaultRowHeight="14.5" x14ac:dyDescent="0.35"/>
  <cols>
    <col min="1" max="1" width="18.08984375" bestFit="1" customWidth="1"/>
    <col min="2" max="2" width="13.7265625" bestFit="1" customWidth="1"/>
    <col min="3" max="3" width="11.90625" bestFit="1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C2" s="9"/>
      <c r="D2" t="str">
        <f>IF(Table134[[#This Row],[Your Answer]]="","No",IF(Table134[[#This Row],[Your Answer]]=Table134[[#This Row],[Actual Ans]],"Yes","No"))</f>
        <v>No</v>
      </c>
    </row>
    <row r="3" spans="1:6" x14ac:dyDescent="0.35">
      <c r="A3">
        <v>2</v>
      </c>
      <c r="B3" s="8"/>
      <c r="C3" s="9"/>
      <c r="D3" t="str">
        <f>IF(Table134[[#This Row],[Your Answer]]="","No",IF(Table134[[#This Row],[Your Answer]]=Table134[[#This Row],[Actual Ans]],"Yes","No"))</f>
        <v>No</v>
      </c>
      <c r="F3" t="s">
        <v>17</v>
      </c>
    </row>
    <row r="4" spans="1:6" x14ac:dyDescent="0.35">
      <c r="A4">
        <v>3</v>
      </c>
      <c r="B4" s="8"/>
      <c r="C4" s="9"/>
      <c r="D4" t="str">
        <f>IF(Table134[[#This Row],[Your Answer]]="","No",IF(Table134[[#This Row],[Your Answer]]=Table134[[#This Row],[Actual Ans]],"Yes","No"))</f>
        <v>No</v>
      </c>
      <c r="F4" t="s">
        <v>18</v>
      </c>
    </row>
    <row r="5" spans="1:6" x14ac:dyDescent="0.35">
      <c r="A5">
        <v>4</v>
      </c>
      <c r="B5" s="8"/>
      <c r="C5" s="9"/>
      <c r="D5" t="str">
        <f>IF(Table134[[#This Row],[Your Answer]]="","No",IF(Table134[[#This Row],[Your Answer]]=Table134[[#This Row],[Actual Ans]],"Yes","No"))</f>
        <v>No</v>
      </c>
      <c r="F5" t="s">
        <v>19</v>
      </c>
    </row>
    <row r="6" spans="1:6" x14ac:dyDescent="0.35">
      <c r="A6">
        <v>5</v>
      </c>
      <c r="B6" s="8"/>
      <c r="C6" s="9"/>
      <c r="D6" t="str">
        <f>IF(Table134[[#This Row],[Your Answer]]="","No",IF(Table134[[#This Row],[Your Answer]]=Table134[[#This Row],[Actual Ans]],"Yes","No"))</f>
        <v>No</v>
      </c>
      <c r="F6" t="s">
        <v>21</v>
      </c>
    </row>
    <row r="7" spans="1:6" x14ac:dyDescent="0.35">
      <c r="A7">
        <v>6</v>
      </c>
      <c r="B7" s="8"/>
      <c r="C7" s="9"/>
      <c r="D7" t="str">
        <f>IF(Table134[[#This Row],[Your Answer]]="","No",IF(Table134[[#This Row],[Your Answer]]=Table134[[#This Row],[Actual Ans]],"Yes","No"))</f>
        <v>No</v>
      </c>
      <c r="F7" t="s">
        <v>22</v>
      </c>
    </row>
    <row r="8" spans="1:6" x14ac:dyDescent="0.35">
      <c r="A8">
        <v>7</v>
      </c>
      <c r="B8" s="8"/>
      <c r="C8" s="9"/>
      <c r="D8" t="str">
        <f>IF(Table134[[#This Row],[Your Answer]]="","No",IF(Table134[[#This Row],[Your Answer]]=Table134[[#This Row],[Actual Ans]],"Yes","No"))</f>
        <v>No</v>
      </c>
    </row>
    <row r="9" spans="1:6" x14ac:dyDescent="0.35">
      <c r="A9">
        <v>8</v>
      </c>
      <c r="B9" s="8"/>
      <c r="C9" s="9"/>
      <c r="D9" t="str">
        <f>IF(Table134[[#This Row],[Your Answer]]="","No",IF(Table134[[#This Row],[Your Answer]]=Table134[[#This Row],[Actual Ans]],"Yes","No"))</f>
        <v>No</v>
      </c>
    </row>
    <row r="10" spans="1:6" x14ac:dyDescent="0.35">
      <c r="A10">
        <v>9</v>
      </c>
      <c r="B10" s="8"/>
      <c r="C10" s="9"/>
      <c r="D10" t="str">
        <f>IF(Table134[[#This Row],[Your Answer]]="","No",IF(Table134[[#This Row],[Your Answer]]=Table134[[#This Row],[Actual Ans]],"Yes","No"))</f>
        <v>No</v>
      </c>
    </row>
    <row r="11" spans="1:6" x14ac:dyDescent="0.35">
      <c r="A11">
        <v>10</v>
      </c>
      <c r="B11" s="8"/>
      <c r="C11" s="9"/>
      <c r="D11" t="str">
        <f>IF(Table134[[#This Row],[Your Answer]]="","No",IF(Table134[[#This Row],[Your Answer]]=Table134[[#This Row],[Actual Ans]],"Yes","No"))</f>
        <v>No</v>
      </c>
    </row>
    <row r="12" spans="1:6" x14ac:dyDescent="0.35">
      <c r="A12">
        <v>11</v>
      </c>
      <c r="B12" s="8"/>
      <c r="C12" s="9"/>
      <c r="D12" t="str">
        <f>IF(Table134[[#This Row],[Your Answer]]="","No",IF(Table134[[#This Row],[Your Answer]]=Table134[[#This Row],[Actual Ans]],"Yes","No"))</f>
        <v>No</v>
      </c>
    </row>
    <row r="13" spans="1:6" x14ac:dyDescent="0.35">
      <c r="A13">
        <v>12</v>
      </c>
      <c r="B13" s="8"/>
      <c r="C13" s="9"/>
      <c r="D13" t="str">
        <f>IF(Table134[[#This Row],[Your Answer]]="","No",IF(Table134[[#This Row],[Your Answer]]=Table134[[#This Row],[Actual Ans]],"Yes","No"))</f>
        <v>No</v>
      </c>
    </row>
    <row r="14" spans="1:6" x14ac:dyDescent="0.35">
      <c r="A14">
        <v>13</v>
      </c>
      <c r="B14" s="8"/>
      <c r="C14" s="9"/>
      <c r="D14" t="str">
        <f>IF(Table134[[#This Row],[Your Answer]]="","No",IF(Table134[[#This Row],[Your Answer]]=Table134[[#This Row],[Actual Ans]],"Yes","No"))</f>
        <v>No</v>
      </c>
    </row>
    <row r="15" spans="1:6" x14ac:dyDescent="0.35">
      <c r="A15">
        <v>14</v>
      </c>
      <c r="B15" s="8"/>
      <c r="C15" s="9"/>
      <c r="D15" t="str">
        <f>IF(Table134[[#This Row],[Your Answer]]="","No",IF(Table134[[#This Row],[Your Answer]]=Table134[[#This Row],[Actual Ans]],"Yes","No"))</f>
        <v>No</v>
      </c>
    </row>
    <row r="16" spans="1:6" x14ac:dyDescent="0.35">
      <c r="A16">
        <v>15</v>
      </c>
      <c r="B16" s="8"/>
      <c r="C16" s="9"/>
      <c r="D16" t="str">
        <f>IF(Table134[[#This Row],[Your Answer]]="","No",IF(Table134[[#This Row],[Your Answer]]=Table134[[#This Row],[Actual Ans]],"Yes","No"))</f>
        <v>No</v>
      </c>
    </row>
    <row r="17" spans="1:4" x14ac:dyDescent="0.35">
      <c r="A17">
        <v>16</v>
      </c>
      <c r="B17" s="8"/>
      <c r="C17" s="9"/>
      <c r="D17" t="str">
        <f>IF(Table134[[#This Row],[Your Answer]]="","No",IF(Table134[[#This Row],[Your Answer]]=Table134[[#This Row],[Actual Ans]],"Yes","No"))</f>
        <v>No</v>
      </c>
    </row>
    <row r="18" spans="1:4" x14ac:dyDescent="0.35">
      <c r="A18">
        <v>17</v>
      </c>
      <c r="B18" s="8"/>
      <c r="C18" s="9"/>
      <c r="D18" t="str">
        <f>IF(Table134[[#This Row],[Your Answer]]="","No",IF(Table134[[#This Row],[Your Answer]]=Table134[[#This Row],[Actual Ans]],"Yes","No"))</f>
        <v>No</v>
      </c>
    </row>
    <row r="19" spans="1:4" x14ac:dyDescent="0.35">
      <c r="A19">
        <v>18</v>
      </c>
      <c r="B19" s="8"/>
      <c r="C19" s="9"/>
      <c r="D19" t="str">
        <f>IF(Table134[[#This Row],[Your Answer]]="","No",IF(Table134[[#This Row],[Your Answer]]=Table134[[#This Row],[Actual Ans]],"Yes","No"))</f>
        <v>No</v>
      </c>
    </row>
    <row r="20" spans="1:4" x14ac:dyDescent="0.35">
      <c r="A20">
        <v>19</v>
      </c>
      <c r="B20" s="8"/>
      <c r="C20" s="9"/>
      <c r="D20" t="str">
        <f>IF(Table134[[#This Row],[Your Answer]]="","No",IF(Table134[[#This Row],[Your Answer]]=Table134[[#This Row],[Actual Ans]],"Yes","No"))</f>
        <v>No</v>
      </c>
    </row>
    <row r="21" spans="1:4" x14ac:dyDescent="0.35">
      <c r="A21">
        <v>20</v>
      </c>
      <c r="B21" s="8"/>
      <c r="C21" s="9"/>
      <c r="D21" t="str">
        <f>IF(Table134[[#This Row],[Your Answer]]="","No",IF(Table134[[#This Row],[Your Answer]]=Table134[[#This Row],[Actual Ans]],"Yes","No"))</f>
        <v>No</v>
      </c>
    </row>
    <row r="22" spans="1:4" x14ac:dyDescent="0.35">
      <c r="A22" t="s">
        <v>23</v>
      </c>
      <c r="B22" s="9"/>
      <c r="C22" s="9"/>
      <c r="D22">
        <f>COUNTIF(Table134[Correct?],"Yes")</f>
        <v>0</v>
      </c>
    </row>
  </sheetData>
  <sheetProtection algorithmName="SHA-512" hashValue="H7vlw5uywHqbrJxKpRNMrOKyipz5HTWAlctflo2X/nvai0CI+0Hi8KOeTNC9tKuru0YqBkm7VyarJf7TIdAsTQ==" saltValue="8ChjH8YdfnQOyrfcnsdgdQ==" spinCount="100000" sheet="1" objects="1" scenarios="1" selectLockedCells="1"/>
  <conditionalFormatting sqref="D2:D21">
    <cfRule type="cellIs" dxfId="7" priority="1" operator="equal">
      <formula>"No"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workbookViewId="0">
      <selection activeCell="B9" sqref="B9"/>
    </sheetView>
  </sheetViews>
  <sheetFormatPr defaultRowHeight="14.5" x14ac:dyDescent="0.35"/>
  <cols>
    <col min="1" max="1" width="18.08984375" bestFit="1" customWidth="1"/>
    <col min="2" max="2" width="13.7265625" bestFit="1" customWidth="1"/>
    <col min="3" max="3" width="11.90625" bestFit="1" customWidth="1"/>
    <col min="4" max="4" width="10.1796875" bestFit="1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C2" s="9"/>
      <c r="D2" t="str">
        <f>IF(Table136[[#This Row],[Your Answer]]="","No",IF(Table136[[#This Row],[Your Answer]]=Table136[[#This Row],[Actual Ans]],"Yes","No"))</f>
        <v>No</v>
      </c>
    </row>
    <row r="3" spans="1:6" x14ac:dyDescent="0.35">
      <c r="A3">
        <v>2</v>
      </c>
      <c r="B3" s="8"/>
      <c r="C3" s="9"/>
      <c r="D3" t="str">
        <f>IF(Table136[[#This Row],[Your Answer]]="","No",IF(Table136[[#This Row],[Your Answer]]=Table136[[#This Row],[Actual Ans]],"Yes","No"))</f>
        <v>No</v>
      </c>
      <c r="F3" t="s">
        <v>17</v>
      </c>
    </row>
    <row r="4" spans="1:6" x14ac:dyDescent="0.35">
      <c r="A4">
        <v>3</v>
      </c>
      <c r="B4" s="8"/>
      <c r="C4" s="9"/>
      <c r="D4" t="str">
        <f>IF(Table136[[#This Row],[Your Answer]]="","No",IF(Table136[[#This Row],[Your Answer]]=Table136[[#This Row],[Actual Ans]],"Yes","No"))</f>
        <v>No</v>
      </c>
      <c r="F4" t="s">
        <v>18</v>
      </c>
    </row>
    <row r="5" spans="1:6" x14ac:dyDescent="0.35">
      <c r="A5">
        <v>4</v>
      </c>
      <c r="B5" s="8"/>
      <c r="C5" s="9"/>
      <c r="D5" t="str">
        <f>IF(Table136[[#This Row],[Your Answer]]="","No",IF(Table136[[#This Row],[Your Answer]]=Table136[[#This Row],[Actual Ans]],"Yes","No"))</f>
        <v>No</v>
      </c>
      <c r="F5" t="s">
        <v>19</v>
      </c>
    </row>
    <row r="6" spans="1:6" x14ac:dyDescent="0.35">
      <c r="A6">
        <v>5</v>
      </c>
      <c r="B6" s="8"/>
      <c r="C6" s="9"/>
      <c r="D6" t="str">
        <f>IF(Table136[[#This Row],[Your Answer]]="","No",IF(Table136[[#This Row],[Your Answer]]=Table136[[#This Row],[Actual Ans]],"Yes","No"))</f>
        <v>No</v>
      </c>
      <c r="F6" t="s">
        <v>21</v>
      </c>
    </row>
    <row r="7" spans="1:6" x14ac:dyDescent="0.35">
      <c r="A7">
        <v>6</v>
      </c>
      <c r="B7" s="8"/>
      <c r="C7" s="9"/>
      <c r="D7" t="str">
        <f>IF(Table136[[#This Row],[Your Answer]]="","No",IF(Table136[[#This Row],[Your Answer]]=Table136[[#This Row],[Actual Ans]],"Yes","No"))</f>
        <v>No</v>
      </c>
      <c r="F7" t="s">
        <v>22</v>
      </c>
    </row>
    <row r="8" spans="1:6" x14ac:dyDescent="0.35">
      <c r="A8">
        <v>7</v>
      </c>
      <c r="B8" s="8"/>
      <c r="C8" s="9"/>
      <c r="D8" t="str">
        <f>IF(Table136[[#This Row],[Your Answer]]="","No",IF(Table136[[#This Row],[Your Answer]]=Table136[[#This Row],[Actual Ans]],"Yes","No"))</f>
        <v>No</v>
      </c>
    </row>
    <row r="9" spans="1:6" x14ac:dyDescent="0.35">
      <c r="A9">
        <v>8</v>
      </c>
      <c r="B9" s="8"/>
      <c r="C9" s="9"/>
      <c r="D9" t="str">
        <f>IF(Table136[[#This Row],[Your Answer]]="","No",IF(Table136[[#This Row],[Your Answer]]=Table136[[#This Row],[Actual Ans]],"Yes","No"))</f>
        <v>No</v>
      </c>
    </row>
    <row r="10" spans="1:6" x14ac:dyDescent="0.35">
      <c r="A10">
        <v>9</v>
      </c>
      <c r="B10" s="8"/>
      <c r="C10" s="9"/>
      <c r="D10" t="str">
        <f>IF(Table136[[#This Row],[Your Answer]]="","No",IF(Table136[[#This Row],[Your Answer]]=Table136[[#This Row],[Actual Ans]],"Yes","No"))</f>
        <v>No</v>
      </c>
    </row>
    <row r="11" spans="1:6" x14ac:dyDescent="0.35">
      <c r="A11">
        <v>10</v>
      </c>
      <c r="B11" s="8"/>
      <c r="C11" s="9"/>
      <c r="D11" t="str">
        <f>IF(Table136[[#This Row],[Your Answer]]="","No",IF(Table136[[#This Row],[Your Answer]]=Table136[[#This Row],[Actual Ans]],"Yes","No"))</f>
        <v>No</v>
      </c>
    </row>
    <row r="12" spans="1:6" x14ac:dyDescent="0.35">
      <c r="A12">
        <v>11</v>
      </c>
      <c r="B12" s="8"/>
      <c r="C12" s="9"/>
      <c r="D12" t="str">
        <f>IF(Table136[[#This Row],[Your Answer]]="","No",IF(Table136[[#This Row],[Your Answer]]=Table136[[#This Row],[Actual Ans]],"Yes","No"))</f>
        <v>No</v>
      </c>
    </row>
    <row r="13" spans="1:6" x14ac:dyDescent="0.35">
      <c r="A13">
        <v>12</v>
      </c>
      <c r="B13" s="8"/>
      <c r="C13" s="9"/>
      <c r="D13" t="str">
        <f>IF(Table136[[#This Row],[Your Answer]]="","No",IF(Table136[[#This Row],[Your Answer]]=Table136[[#This Row],[Actual Ans]],"Yes","No"))</f>
        <v>No</v>
      </c>
    </row>
    <row r="14" spans="1:6" x14ac:dyDescent="0.35">
      <c r="A14">
        <v>13</v>
      </c>
      <c r="B14" s="8"/>
      <c r="C14" s="9"/>
      <c r="D14" t="str">
        <f>IF(Table136[[#This Row],[Your Answer]]="","No",IF(Table136[[#This Row],[Your Answer]]=Table136[[#This Row],[Actual Ans]],"Yes","No"))</f>
        <v>No</v>
      </c>
    </row>
    <row r="15" spans="1:6" x14ac:dyDescent="0.35">
      <c r="A15">
        <v>14</v>
      </c>
      <c r="B15" s="8"/>
      <c r="C15" s="9"/>
      <c r="D15" t="str">
        <f>IF(Table136[[#This Row],[Your Answer]]="","No",IF(Table136[[#This Row],[Your Answer]]=Table136[[#This Row],[Actual Ans]],"Yes","No"))</f>
        <v>No</v>
      </c>
    </row>
    <row r="16" spans="1:6" x14ac:dyDescent="0.35">
      <c r="A16" t="s">
        <v>23</v>
      </c>
      <c r="B16" s="9"/>
      <c r="C16" s="9"/>
      <c r="D16">
        <f>COUNTIF(Table136[Correct?],"Yes")</f>
        <v>0</v>
      </c>
    </row>
  </sheetData>
  <sheetProtection algorithmName="SHA-512" hashValue="rutUB2eE9dL/jgrOSZ2RYjr4uuKjsLp6XOTkkOuSHcIa3cbPdbvP3BURmbwVNYrFKSGavVoWTL3tdYLN1OjlDQ==" saltValue="KApDEHcmHQPQofP6Q625Pg==" spinCount="100000" sheet="1" objects="1" scenarios="1" selectLockedCells="1"/>
  <conditionalFormatting sqref="D2:D15">
    <cfRule type="cellIs" dxfId="6" priority="1" operator="equal">
      <formula>"No"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workbookViewId="0">
      <selection activeCell="B2" sqref="B2"/>
    </sheetView>
  </sheetViews>
  <sheetFormatPr defaultRowHeight="14.5" x14ac:dyDescent="0.35"/>
  <cols>
    <col min="1" max="1" width="18.08984375" bestFit="1" customWidth="1"/>
    <col min="2" max="2" width="13.7265625" bestFit="1" customWidth="1"/>
    <col min="3" max="3" width="11.90625" bestFit="1" customWidth="1"/>
    <col min="4" max="4" width="10.1796875" bestFit="1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C2" s="9"/>
      <c r="D2" t="str">
        <f>IF(Table137[[#This Row],[Your Answer]]="","No",IF(Table137[[#This Row],[Your Answer]]=Table137[[#This Row],[Actual Ans]],"Yes","No"))</f>
        <v>No</v>
      </c>
    </row>
    <row r="3" spans="1:6" x14ac:dyDescent="0.35">
      <c r="A3">
        <v>2</v>
      </c>
      <c r="B3" s="8"/>
      <c r="C3" s="9"/>
      <c r="D3" t="str">
        <f>IF(Table137[[#This Row],[Your Answer]]="","No",IF(Table137[[#This Row],[Your Answer]]=Table137[[#This Row],[Actual Ans]],"Yes","No"))</f>
        <v>No</v>
      </c>
      <c r="F3" t="s">
        <v>17</v>
      </c>
    </row>
    <row r="4" spans="1:6" x14ac:dyDescent="0.35">
      <c r="A4">
        <v>3</v>
      </c>
      <c r="B4" s="8"/>
      <c r="C4" s="9"/>
      <c r="D4" t="str">
        <f>IF(Table137[[#This Row],[Your Answer]]="","No",IF(Table137[[#This Row],[Your Answer]]=Table137[[#This Row],[Actual Ans]],"Yes","No"))</f>
        <v>No</v>
      </c>
      <c r="F4" t="s">
        <v>18</v>
      </c>
    </row>
    <row r="5" spans="1:6" x14ac:dyDescent="0.35">
      <c r="A5">
        <v>4</v>
      </c>
      <c r="B5" s="8"/>
      <c r="C5" s="9"/>
      <c r="D5" t="str">
        <f>IF(Table137[[#This Row],[Your Answer]]="","No",IF(Table137[[#This Row],[Your Answer]]=Table137[[#This Row],[Actual Ans]],"Yes","No"))</f>
        <v>No</v>
      </c>
      <c r="F5" t="s">
        <v>19</v>
      </c>
    </row>
    <row r="6" spans="1:6" x14ac:dyDescent="0.35">
      <c r="A6">
        <v>5</v>
      </c>
      <c r="B6" s="8"/>
      <c r="C6" s="9"/>
      <c r="D6" t="str">
        <f>IF(Table137[[#This Row],[Your Answer]]="","No",IF(Table137[[#This Row],[Your Answer]]=Table137[[#This Row],[Actual Ans]],"Yes","No"))</f>
        <v>No</v>
      </c>
      <c r="F6" t="s">
        <v>21</v>
      </c>
    </row>
    <row r="7" spans="1:6" x14ac:dyDescent="0.35">
      <c r="A7">
        <v>6</v>
      </c>
      <c r="B7" s="8"/>
      <c r="C7" s="9"/>
      <c r="D7" t="str">
        <f>IF(Table137[[#This Row],[Your Answer]]="","No",IF(Table137[[#This Row],[Your Answer]]=Table137[[#This Row],[Actual Ans]],"Yes","No"))</f>
        <v>No</v>
      </c>
      <c r="F7" t="s">
        <v>22</v>
      </c>
    </row>
    <row r="8" spans="1:6" x14ac:dyDescent="0.35">
      <c r="A8">
        <v>7</v>
      </c>
      <c r="B8" s="8"/>
      <c r="C8" s="9"/>
      <c r="D8" t="str">
        <f>IF(Table137[[#This Row],[Your Answer]]="","No",IF(Table137[[#This Row],[Your Answer]]=Table137[[#This Row],[Actual Ans]],"Yes","No"))</f>
        <v>No</v>
      </c>
    </row>
    <row r="9" spans="1:6" x14ac:dyDescent="0.35">
      <c r="A9">
        <v>8</v>
      </c>
      <c r="B9" s="8"/>
      <c r="C9" s="9"/>
      <c r="D9" t="str">
        <f>IF(Table137[[#This Row],[Your Answer]]="","No",IF(Table137[[#This Row],[Your Answer]]=Table137[[#This Row],[Actual Ans]],"Yes","No"))</f>
        <v>No</v>
      </c>
    </row>
    <row r="10" spans="1:6" x14ac:dyDescent="0.35">
      <c r="A10">
        <v>9</v>
      </c>
      <c r="B10" s="8"/>
      <c r="C10" s="9"/>
      <c r="D10" t="str">
        <f>IF(Table137[[#This Row],[Your Answer]]="","No",IF(Table137[[#This Row],[Your Answer]]=Table137[[#This Row],[Actual Ans]],"Yes","No"))</f>
        <v>No</v>
      </c>
    </row>
    <row r="11" spans="1:6" x14ac:dyDescent="0.35">
      <c r="A11">
        <v>10</v>
      </c>
      <c r="B11" s="8"/>
      <c r="C11" s="9"/>
      <c r="D11" t="str">
        <f>IF(Table137[[#This Row],[Your Answer]]="","No",IF(Table137[[#This Row],[Your Answer]]=Table137[[#This Row],[Actual Ans]],"Yes","No"))</f>
        <v>No</v>
      </c>
    </row>
    <row r="12" spans="1:6" x14ac:dyDescent="0.35">
      <c r="A12">
        <v>11</v>
      </c>
      <c r="B12" s="8"/>
      <c r="C12" s="9"/>
      <c r="D12" t="str">
        <f>IF(Table137[[#This Row],[Your Answer]]="","No",IF(Table137[[#This Row],[Your Answer]]=Table137[[#This Row],[Actual Ans]],"Yes","No"))</f>
        <v>No</v>
      </c>
    </row>
    <row r="13" spans="1:6" x14ac:dyDescent="0.35">
      <c r="A13">
        <v>12</v>
      </c>
      <c r="B13" s="8"/>
      <c r="C13" s="9"/>
      <c r="D13" t="str">
        <f>IF(Table137[[#This Row],[Your Answer]]="","No",IF(Table137[[#This Row],[Your Answer]]=Table137[[#This Row],[Actual Ans]],"Yes","No"))</f>
        <v>No</v>
      </c>
    </row>
    <row r="14" spans="1:6" x14ac:dyDescent="0.35">
      <c r="A14">
        <v>13</v>
      </c>
      <c r="B14" s="8"/>
      <c r="C14" s="9"/>
      <c r="D14" t="str">
        <f>IF(Table137[[#This Row],[Your Answer]]="","No",IF(Table137[[#This Row],[Your Answer]]=Table137[[#This Row],[Actual Ans]],"Yes","No"))</f>
        <v>No</v>
      </c>
    </row>
    <row r="15" spans="1:6" x14ac:dyDescent="0.35">
      <c r="A15">
        <v>14</v>
      </c>
      <c r="B15" s="8"/>
      <c r="C15" s="9"/>
      <c r="D15" t="str">
        <f>IF(Table137[[#This Row],[Your Answer]]="","No",IF(Table137[[#This Row],[Your Answer]]=Table137[[#This Row],[Actual Ans]],"Yes","No"))</f>
        <v>No</v>
      </c>
    </row>
    <row r="16" spans="1:6" x14ac:dyDescent="0.35">
      <c r="A16">
        <v>15</v>
      </c>
      <c r="B16" s="8"/>
      <c r="C16" s="9"/>
      <c r="D16" t="str">
        <f>IF(Table137[[#This Row],[Your Answer]]="","No",IF(Table137[[#This Row],[Your Answer]]=Table137[[#This Row],[Actual Ans]],"Yes","No"))</f>
        <v>No</v>
      </c>
    </row>
    <row r="17" spans="1:4" x14ac:dyDescent="0.35">
      <c r="A17">
        <v>16</v>
      </c>
      <c r="B17" s="8"/>
      <c r="C17" s="9"/>
      <c r="D17" t="str">
        <f>IF(Table137[[#This Row],[Your Answer]]="","No",IF(Table137[[#This Row],[Your Answer]]=Table137[[#This Row],[Actual Ans]],"Yes","No"))</f>
        <v>No</v>
      </c>
    </row>
    <row r="18" spans="1:4" x14ac:dyDescent="0.35">
      <c r="A18" t="s">
        <v>23</v>
      </c>
      <c r="B18" s="9"/>
      <c r="C18" s="9"/>
      <c r="D18">
        <f>COUNTIF(Table137[Correct?],"Yes")</f>
        <v>0</v>
      </c>
    </row>
  </sheetData>
  <sheetProtection algorithmName="SHA-512" hashValue="AcFeD37aEgGDSKhWlZsfl3imwD9WLRMcyYXoXFy1S7H1vyeznP9cdsc3VXYtK5gt9om0s/d4dyNBEqtDUXQHVA==" saltValue="Z1r2Dcev/9rrc6Pasjje7Q==" spinCount="100000" sheet="1" objects="1" scenarios="1" selectLockedCells="1"/>
  <conditionalFormatting sqref="D2:D17">
    <cfRule type="cellIs" dxfId="5" priority="1" operator="equal">
      <formula>"No"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workbookViewId="0">
      <selection activeCell="B15" sqref="B15"/>
    </sheetView>
  </sheetViews>
  <sheetFormatPr defaultRowHeight="14.5" x14ac:dyDescent="0.35"/>
  <cols>
    <col min="1" max="1" width="17.7265625" customWidth="1"/>
    <col min="2" max="2" width="13.453125" customWidth="1"/>
    <col min="3" max="3" width="11.90625" bestFit="1" customWidth="1"/>
    <col min="4" max="4" width="9.90625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C2" s="9"/>
      <c r="D2" t="str">
        <f>IF(Table1[[#This Row],[Your Answer]]="","No",IF(Table1[[#This Row],[Your Answer]]=Table1[[#This Row],[Actual Ans]],"Yes","No"))</f>
        <v>No</v>
      </c>
    </row>
    <row r="3" spans="1:6" x14ac:dyDescent="0.35">
      <c r="A3">
        <v>2</v>
      </c>
      <c r="B3" s="8"/>
      <c r="C3" s="9"/>
      <c r="D3" t="str">
        <f>IF(Table1[[#This Row],[Your Answer]]="","No",IF(Table1[[#This Row],[Your Answer]]=Table1[[#This Row],[Actual Ans]],"Yes","No"))</f>
        <v>No</v>
      </c>
      <c r="F3" t="s">
        <v>17</v>
      </c>
    </row>
    <row r="4" spans="1:6" x14ac:dyDescent="0.35">
      <c r="A4">
        <v>3</v>
      </c>
      <c r="B4" s="8"/>
      <c r="C4" s="9"/>
      <c r="D4" t="str">
        <f>IF(Table1[[#This Row],[Your Answer]]="","No",IF(Table1[[#This Row],[Your Answer]]=Table1[[#This Row],[Actual Ans]],"Yes","No"))</f>
        <v>No</v>
      </c>
      <c r="F4" t="s">
        <v>18</v>
      </c>
    </row>
    <row r="5" spans="1:6" x14ac:dyDescent="0.35">
      <c r="A5">
        <v>4</v>
      </c>
      <c r="B5" s="8"/>
      <c r="C5" s="9"/>
      <c r="D5" t="str">
        <f>IF(Table1[[#This Row],[Your Answer]]="","No",IF(Table1[[#This Row],[Your Answer]]=Table1[[#This Row],[Actual Ans]],"Yes","No"))</f>
        <v>No</v>
      </c>
      <c r="F5" t="s">
        <v>19</v>
      </c>
    </row>
    <row r="6" spans="1:6" x14ac:dyDescent="0.35">
      <c r="A6">
        <v>5</v>
      </c>
      <c r="B6" s="8"/>
      <c r="C6" s="9"/>
      <c r="D6" t="str">
        <f>IF(Table1[[#This Row],[Your Answer]]="","No",IF(Table1[[#This Row],[Your Answer]]=Table1[[#This Row],[Actual Ans]],"Yes","No"))</f>
        <v>No</v>
      </c>
      <c r="F6" t="s">
        <v>21</v>
      </c>
    </row>
    <row r="7" spans="1:6" x14ac:dyDescent="0.35">
      <c r="A7">
        <v>6</v>
      </c>
      <c r="B7" s="8"/>
      <c r="C7" s="9"/>
      <c r="D7" t="str">
        <f>IF(Table1[[#This Row],[Your Answer]]="","No",IF(Table1[[#This Row],[Your Answer]]=Table1[[#This Row],[Actual Ans]],"Yes","No"))</f>
        <v>No</v>
      </c>
      <c r="F7" t="s">
        <v>22</v>
      </c>
    </row>
    <row r="8" spans="1:6" x14ac:dyDescent="0.35">
      <c r="A8">
        <v>7</v>
      </c>
      <c r="B8" s="8"/>
      <c r="C8" s="9"/>
      <c r="D8" t="str">
        <f>IF(Table1[[#This Row],[Your Answer]]="","No",IF(Table1[[#This Row],[Your Answer]]=Table1[[#This Row],[Actual Ans]],"Yes","No"))</f>
        <v>No</v>
      </c>
    </row>
    <row r="9" spans="1:6" x14ac:dyDescent="0.35">
      <c r="A9">
        <v>8</v>
      </c>
      <c r="B9" s="8"/>
      <c r="C9" s="9"/>
      <c r="D9" t="str">
        <f>IF(Table1[[#This Row],[Your Answer]]="","No",IF(Table1[[#This Row],[Your Answer]]=Table1[[#This Row],[Actual Ans]],"Yes","No"))</f>
        <v>No</v>
      </c>
    </row>
    <row r="10" spans="1:6" x14ac:dyDescent="0.35">
      <c r="A10">
        <v>9</v>
      </c>
      <c r="B10" s="8"/>
      <c r="C10" s="9"/>
      <c r="D10" t="str">
        <f>IF(Table1[[#This Row],[Your Answer]]="","No",IF(Table1[[#This Row],[Your Answer]]=Table1[[#This Row],[Actual Ans]],"Yes","No"))</f>
        <v>No</v>
      </c>
    </row>
    <row r="11" spans="1:6" x14ac:dyDescent="0.35">
      <c r="A11">
        <v>10</v>
      </c>
      <c r="B11" s="8"/>
      <c r="C11" s="9"/>
      <c r="D11" t="str">
        <f>IF(Table1[[#This Row],[Your Answer]]="","No",IF(Table1[[#This Row],[Your Answer]]=Table1[[#This Row],[Actual Ans]],"Yes","No"))</f>
        <v>No</v>
      </c>
    </row>
    <row r="12" spans="1:6" x14ac:dyDescent="0.35">
      <c r="A12">
        <v>11</v>
      </c>
      <c r="B12" s="8"/>
      <c r="C12" s="9"/>
      <c r="D12" t="str">
        <f>IF(Table1[[#This Row],[Your Answer]]="","No",IF(Table1[[#This Row],[Your Answer]]=Table1[[#This Row],[Actual Ans]],"Yes","No"))</f>
        <v>No</v>
      </c>
    </row>
    <row r="13" spans="1:6" x14ac:dyDescent="0.35">
      <c r="A13">
        <v>12</v>
      </c>
      <c r="B13" s="8"/>
      <c r="C13" s="9"/>
      <c r="D13" t="str">
        <f>IF(Table1[[#This Row],[Your Answer]]="","No",IF(Table1[[#This Row],[Your Answer]]=Table1[[#This Row],[Actual Ans]],"Yes","No"))</f>
        <v>No</v>
      </c>
    </row>
    <row r="14" spans="1:6" x14ac:dyDescent="0.35">
      <c r="A14">
        <v>13</v>
      </c>
      <c r="B14" s="8"/>
      <c r="C14" s="9"/>
      <c r="D14" t="str">
        <f>IF(Table1[[#This Row],[Your Answer]]="","No",IF(Table1[[#This Row],[Your Answer]]=Table1[[#This Row],[Actual Ans]],"Yes","No"))</f>
        <v>No</v>
      </c>
    </row>
    <row r="15" spans="1:6" x14ac:dyDescent="0.35">
      <c r="A15">
        <v>14</v>
      </c>
      <c r="B15" s="8"/>
      <c r="C15" s="9"/>
      <c r="D15" t="str">
        <f>IF(Table1[[#This Row],[Your Answer]]="","No",IF(Table1[[#This Row],[Your Answer]]=Table1[[#This Row],[Actual Ans]],"Yes","No"))</f>
        <v>No</v>
      </c>
    </row>
    <row r="16" spans="1:6" x14ac:dyDescent="0.35">
      <c r="A16" t="s">
        <v>23</v>
      </c>
      <c r="B16" s="9"/>
      <c r="C16" s="9"/>
      <c r="D16">
        <f>COUNTIF(Table1[Correct?],"Yes")</f>
        <v>0</v>
      </c>
    </row>
  </sheetData>
  <sheetProtection algorithmName="SHA-512" hashValue="hWP9TZ10JtW/znRO5BAJ9Q9xerqnNlXctwSXPSKLifRp9CNLGSA1L69QRSPDzQnLd0tL5NmjcJ2dWVkzWXL1mQ==" saltValue="Ksrp+Y9FXYJeqjCpCFQ0wQ==" spinCount="100000" sheet="1" objects="1" scenarios="1" selectLockedCells="1"/>
  <conditionalFormatting sqref="D2:D15">
    <cfRule type="cellIs" dxfId="4" priority="1" operator="equal">
      <formula>"No"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Details</vt:lpstr>
      <vt:lpstr>Thinking Like A Programmer</vt:lpstr>
      <vt:lpstr>Introduction to Web Programming</vt:lpstr>
      <vt:lpstr>Programming in Javascript</vt:lpstr>
      <vt:lpstr>Introduction to Java</vt:lpstr>
      <vt:lpstr>Further 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Neve</dc:creator>
  <cp:lastModifiedBy>Paul Neve</cp:lastModifiedBy>
  <dcterms:created xsi:type="dcterms:W3CDTF">2016-03-29T10:45:04Z</dcterms:created>
  <dcterms:modified xsi:type="dcterms:W3CDTF">2016-04-19T10:27:50Z</dcterms:modified>
</cp:coreProperties>
</file>